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18\FORMATOS DE DISCIPLINA FINANCIERA\SEVAC 2DO PERIODO 2017\1  FORMATOS INFORMACIÓN CONTABLE\"/>
    </mc:Choice>
  </mc:AlternateContent>
  <bookViews>
    <workbookView xWindow="8385" yWindow="6585" windowWidth="8400" windowHeight="3330" activeTab="1"/>
  </bookViews>
  <sheets>
    <sheet name="Hoja1" sheetId="2" r:id="rId1"/>
    <sheet name="Hoja1 (2)" sheetId="3" r:id="rId2"/>
  </sheets>
  <calcPr calcId="162913"/>
</workbook>
</file>

<file path=xl/calcChain.xml><?xml version="1.0" encoding="utf-8"?>
<calcChain xmlns="http://schemas.openxmlformats.org/spreadsheetml/2006/main">
  <c r="G52" i="3" l="1"/>
  <c r="G21" i="3" l="1"/>
  <c r="G31" i="3" s="1"/>
  <c r="F21" i="3"/>
  <c r="F31" i="3" s="1"/>
  <c r="H52" i="3"/>
  <c r="E52" i="3"/>
  <c r="F42" i="3"/>
  <c r="I42" i="3" s="1"/>
  <c r="I21" i="3"/>
  <c r="F52" i="3" l="1"/>
  <c r="I52" i="3"/>
  <c r="I31" i="3"/>
  <c r="G52" i="2"/>
  <c r="F42" i="2"/>
  <c r="G31" i="2"/>
  <c r="F31" i="2"/>
  <c r="E52" i="2"/>
  <c r="F52" i="2" l="1"/>
  <c r="I31" i="2"/>
  <c r="I42" i="2"/>
  <c r="I21" i="2"/>
  <c r="H52" i="2" l="1"/>
  <c r="I52" i="2" s="1"/>
</calcChain>
</file>

<file path=xl/sharedStrings.xml><?xml version="1.0" encoding="utf-8"?>
<sst xmlns="http://schemas.openxmlformats.org/spreadsheetml/2006/main" count="66" uniqueCount="31">
  <si>
    <t>Estado de Variación en la Hacienda Pública</t>
  </si>
  <si>
    <t xml:space="preserve"> 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</si>
  <si>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</si>
  <si>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</si>
  <si>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</si>
  <si>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</si>
  <si>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</si>
  <si>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</si>
  <si>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Rectificaciones de Resultados de Ejercicios Anteriores</t>
  </si>
  <si>
    <t xml:space="preserve">Aportaciones 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</si>
  <si>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</si>
  <si>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</si>
  <si>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</si>
  <si>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</si>
  <si>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</si>
  <si>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Reservas</t>
  </si>
  <si>
    <t>Aportaciones</t>
  </si>
  <si>
    <t>Bajo protesta de decir verdad declaramos que los Estados Financieros y sus Notas son razonablemente correctos y responsabilidad del emisor</t>
  </si>
  <si>
    <t>(Miles de pesos)</t>
  </si>
  <si>
    <t>Variaciones de la Hacienda Pública/Patrimonio Neto del Ejercicio 2015</t>
  </si>
  <si>
    <t>Patrimonio Neto Inicial Ajustado del Ejercicio 2015</t>
  </si>
  <si>
    <t>Hacienda Pública/Patrimonio Neto Final del Ejercicio 2015</t>
  </si>
  <si>
    <t>Cambios en la Hacienda Pública/Patrimonio Neto del Ejercicio 2016</t>
  </si>
  <si>
    <t>Variaciones de la Hacienda Pública/Patrimonio Neto del Ejercicio 2016</t>
  </si>
  <si>
    <t>Saldo Neto en la Hacienda Pública /Patrimonio 2016</t>
  </si>
  <si>
    <t xml:space="preserve">Tecnológico de Estudios Superiores de Chimalhuacán (TESCHI) </t>
  </si>
  <si>
    <t>Del 1 de enero al 30 de junio de 2017</t>
  </si>
  <si>
    <t>Patrimonio Neto Inicial Ajustado del Ejercicio 2016</t>
  </si>
  <si>
    <t>Variaciones de la Hacienda Pública/Patrimonio Neto del Ejercicio 2017</t>
  </si>
  <si>
    <t>Saldo Neto en la Hacienda Pública /Patrimonio 2017</t>
  </si>
  <si>
    <t>Del 1 de enero al 30 de junio de 2017 y 31 de diciembre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</si>
</sst>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General_)"/>
    <numFmt numFmtId="165" formatCode="0_ ;\-0\ "/>
    <numFmt numFmtId="166" formatCode="#,###.0;\-#,###.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Gotham Book"/>
      <family val="3"/>
    </font>
    <font>
      <sz val="9"/>
      <name val="Gotham Book"/>
      <family val="3"/>
    </font>
    <font>
      <sz val="11"/>
      <color theme="1"/>
      <name val="Calibri"/>
      <family val="2"/>
      <scheme val="minor"/>
    </font>
    <font>
      <sz val="11"/>
      <color theme="1"/>
      <name val="Gotham Book"/>
      <family val="3"/>
    </font>
    <font>
      <sz val="9"/>
      <color theme="1"/>
      <name val="Gotham Book"/>
      <family val="3"/>
    </font>
    <font>
      <b/>
      <sz val="9"/>
      <color theme="1"/>
      <name val="Gotham Book"/>
      <family val="3"/>
    </font>
    <font>
      <b/>
      <sz val="9"/>
      <color theme="1" tint="0.34998626667073579"/>
      <name val="Gotham Book"/>
      <family val="3"/>
    </font>
    <font>
      <sz val="10"/>
      <name val="Gotham Book"/>
      <family val="3"/>
    </font>
    <font>
      <b/>
      <sz val="10"/>
      <name val="Gotham Book"/>
      <family val="3"/>
    </font>
    <font>
      <b/>
      <sz val="10"/>
      <color theme="1"/>
      <name val="Gotham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43" fontId="4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166" fontId="3" fillId="2" borderId="0" xfId="2" applyNumberFormat="1" applyFont="1" applyFill="1" applyBorder="1" applyAlignment="1" applyProtection="1">
      <alignment vertical="top"/>
      <protection locked="0"/>
    </xf>
    <xf numFmtId="166" fontId="3" fillId="2" borderId="0" xfId="0" applyNumberFormat="1" applyFont="1" applyFill="1" applyBorder="1" applyAlignment="1" applyProtection="1">
      <alignment vertical="top"/>
      <protection locked="0"/>
    </xf>
    <xf numFmtId="166" fontId="6" fillId="2" borderId="0" xfId="0" applyNumberFormat="1" applyFont="1" applyFill="1" applyBorder="1" applyAlignment="1" applyProtection="1">
      <alignment vertical="top"/>
      <protection locked="0"/>
    </xf>
    <xf numFmtId="166" fontId="8" fillId="2" borderId="0" xfId="0" applyNumberFormat="1" applyFont="1" applyFill="1" applyBorder="1" applyAlignment="1" applyProtection="1">
      <alignment horizontal="left" vertical="top"/>
      <protection locked="0"/>
    </xf>
    <xf numFmtId="166" fontId="7" fillId="2" borderId="3" xfId="0" applyNumberFormat="1" applyFont="1" applyFill="1" applyBorder="1" applyAlignment="1" applyProtection="1">
      <alignment horizontal="right" vertical="top"/>
    </xf>
    <xf numFmtId="166" fontId="6" fillId="0" borderId="0" xfId="0" applyNumberFormat="1" applyFont="1" applyFill="1" applyBorder="1" applyAlignment="1" applyProtection="1">
      <alignment horizontal="right" vertical="top"/>
      <protection locked="0"/>
    </xf>
    <xf numFmtId="166" fontId="6" fillId="0" borderId="0" xfId="0" applyNumberFormat="1" applyFont="1" applyFill="1" applyBorder="1" applyAlignment="1" applyProtection="1">
      <alignment horizontal="right" vertical="top"/>
    </xf>
    <xf numFmtId="166" fontId="7" fillId="0" borderId="0" xfId="0" applyNumberFormat="1" applyFont="1" applyFill="1" applyBorder="1" applyAlignment="1" applyProtection="1">
      <alignment horizontal="right" vertical="top"/>
    </xf>
    <xf numFmtId="0" fontId="6" fillId="2" borderId="0" xfId="0" applyFont="1" applyFill="1" applyBorder="1" applyProtection="1">
      <protection locked="0"/>
    </xf>
    <xf numFmtId="0" fontId="6" fillId="2" borderId="0" xfId="0" applyFont="1" applyFill="1" applyBorder="1" applyAlignment="1" applyProtection="1">
      <alignment vertical="top"/>
      <protection locked="0"/>
    </xf>
    <xf numFmtId="0" fontId="5" fillId="0" borderId="0" xfId="0" applyFont="1" applyProtection="1">
      <protection locked="0"/>
    </xf>
    <xf numFmtId="0" fontId="2" fillId="2" borderId="0" xfId="0" applyFont="1" applyFill="1" applyBorder="1" applyAlignment="1" applyProtection="1">
      <protection locked="0"/>
    </xf>
    <xf numFmtId="0" fontId="2" fillId="2" borderId="0" xfId="1" applyNumberFormat="1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Border="1" applyAlignment="1" applyProtection="1">
      <alignment horizontal="left" vertical="top"/>
      <protection locked="0"/>
    </xf>
    <xf numFmtId="0" fontId="2" fillId="2" borderId="0" xfId="0" applyFont="1" applyFill="1" applyBorder="1" applyAlignment="1" applyProtection="1">
      <alignment vertical="top" wrapText="1"/>
      <protection locked="0"/>
    </xf>
    <xf numFmtId="166" fontId="2" fillId="2" borderId="0" xfId="0" applyNumberFormat="1" applyFont="1" applyFill="1" applyBorder="1" applyAlignment="1" applyProtection="1">
      <alignment vertical="top"/>
      <protection locked="0"/>
    </xf>
    <xf numFmtId="166" fontId="7" fillId="0" borderId="0" xfId="0" applyNumberFormat="1" applyFont="1" applyFill="1" applyBorder="1" applyAlignment="1" applyProtection="1">
      <alignment horizontal="right" vertical="top"/>
      <protection locked="0"/>
    </xf>
    <xf numFmtId="0" fontId="6" fillId="2" borderId="1" xfId="0" applyFont="1" applyFill="1" applyBorder="1" applyAlignment="1" applyProtection="1">
      <alignment vertical="top"/>
      <protection locked="0"/>
    </xf>
    <xf numFmtId="0" fontId="3" fillId="2" borderId="0" xfId="0" applyFont="1" applyFill="1" applyAlignment="1" applyProtection="1">
      <alignment wrapText="1"/>
      <protection locked="0"/>
    </xf>
    <xf numFmtId="0" fontId="3" fillId="2" borderId="0" xfId="0" applyFont="1" applyFill="1" applyBorder="1" applyAlignment="1" applyProtection="1">
      <alignment vertical="top"/>
      <protection locked="0"/>
    </xf>
    <xf numFmtId="0" fontId="3" fillId="2" borderId="0" xfId="0" applyFont="1" applyFill="1" applyBorder="1" applyProtection="1">
      <protection locked="0"/>
    </xf>
    <xf numFmtId="43" fontId="3" fillId="2" borderId="0" xfId="2" applyFont="1" applyFill="1" applyBorder="1" applyProtection="1"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horizontal="right" vertical="top"/>
      <protection locked="0"/>
    </xf>
    <xf numFmtId="0" fontId="2" fillId="2" borderId="0" xfId="0" applyFont="1" applyFill="1" applyBorder="1" applyAlignment="1" applyProtection="1">
      <alignment vertical="top"/>
      <protection locked="0"/>
    </xf>
    <xf numFmtId="0" fontId="3" fillId="2" borderId="0" xfId="0" applyFont="1" applyFill="1" applyBorder="1" applyAlignment="1" applyProtection="1">
      <alignment horizontal="right"/>
      <protection locked="0"/>
    </xf>
    <xf numFmtId="43" fontId="3" fillId="2" borderId="0" xfId="2" applyFont="1" applyFill="1" applyBorder="1" applyAlignment="1" applyProtection="1">
      <alignment vertical="top"/>
      <protection locked="0"/>
    </xf>
    <xf numFmtId="166" fontId="7" fillId="0" borderId="3" xfId="0" applyNumberFormat="1" applyFont="1" applyFill="1" applyBorder="1" applyAlignment="1" applyProtection="1">
      <alignment horizontal="right" vertical="top"/>
    </xf>
    <xf numFmtId="0" fontId="9" fillId="0" borderId="0" xfId="0" applyFont="1" applyFill="1" applyBorder="1" applyAlignment="1" applyProtection="1">
      <alignment horizontal="left" vertical="top" wrapText="1"/>
    </xf>
    <xf numFmtId="0" fontId="10" fillId="0" borderId="0" xfId="0" applyFont="1" applyFill="1" applyBorder="1" applyAlignment="1" applyProtection="1">
      <alignment vertical="top"/>
    </xf>
    <xf numFmtId="0" fontId="11" fillId="0" borderId="0" xfId="0" applyFont="1" applyFill="1" applyBorder="1" applyAlignment="1" applyProtection="1">
      <alignment horizontal="left" vertical="top" wrapText="1"/>
    </xf>
    <xf numFmtId="0" fontId="9" fillId="0" borderId="0" xfId="0" applyFont="1" applyFill="1" applyBorder="1" applyAlignment="1" applyProtection="1">
      <alignment vertical="top"/>
    </xf>
    <xf numFmtId="165" fontId="7" fillId="2" borderId="4" xfId="2" applyNumberFormat="1" applyFont="1" applyFill="1" applyBorder="1" applyAlignment="1" applyProtection="1">
      <alignment horizontal="center" vertical="center" wrapText="1"/>
      <protection locked="0"/>
    </xf>
    <xf numFmtId="165" fontId="7" fillId="2" borderId="5" xfId="2" applyNumberFormat="1" applyFont="1" applyFill="1" applyBorder="1" applyAlignment="1" applyProtection="1">
      <alignment horizontal="center" vertical="center" wrapText="1"/>
      <protection locked="0"/>
    </xf>
    <xf numFmtId="165" fontId="7" fillId="2" borderId="6" xfId="2" applyNumberFormat="1" applyFont="1" applyFill="1" applyBorder="1" applyAlignment="1" applyProtection="1">
      <alignment horizontal="center" vertical="center" wrapText="1"/>
      <protection locked="0"/>
    </xf>
    <xf numFmtId="0" fontId="2" fillId="2" borderId="7" xfId="1" applyNumberFormat="1" applyFont="1" applyFill="1" applyBorder="1" applyAlignment="1" applyProtection="1">
      <alignment horizontal="centerContinuous" vertical="center"/>
      <protection locked="0"/>
    </xf>
    <xf numFmtId="0" fontId="2" fillId="2" borderId="2" xfId="1" applyNumberFormat="1" applyFont="1" applyFill="1" applyBorder="1" applyAlignment="1" applyProtection="1">
      <alignment horizontal="centerContinuous" vertical="center"/>
      <protection locked="0"/>
    </xf>
    <xf numFmtId="0" fontId="2" fillId="2" borderId="8" xfId="1" applyNumberFormat="1" applyFont="1" applyFill="1" applyBorder="1" applyAlignment="1" applyProtection="1">
      <alignment horizontal="centerContinuous" vertical="center"/>
      <protection locked="0"/>
    </xf>
    <xf numFmtId="0" fontId="6" fillId="2" borderId="9" xfId="0" applyFont="1" applyFill="1" applyBorder="1" applyAlignment="1" applyProtection="1">
      <alignment vertical="top"/>
      <protection locked="0"/>
    </xf>
    <xf numFmtId="166" fontId="2" fillId="2" borderId="10" xfId="0" applyNumberFormat="1" applyFont="1" applyFill="1" applyBorder="1" applyAlignment="1" applyProtection="1">
      <alignment vertical="top" wrapText="1"/>
      <protection locked="0"/>
    </xf>
    <xf numFmtId="0" fontId="7" fillId="2" borderId="9" xfId="0" applyFont="1" applyFill="1" applyBorder="1" applyAlignment="1" applyProtection="1">
      <alignment vertical="top"/>
      <protection locked="0"/>
    </xf>
    <xf numFmtId="166" fontId="2" fillId="2" borderId="10" xfId="0" applyNumberFormat="1" applyFont="1" applyFill="1" applyBorder="1" applyAlignment="1" applyProtection="1">
      <alignment vertical="top" wrapText="1"/>
    </xf>
    <xf numFmtId="0" fontId="6" fillId="2" borderId="11" xfId="0" applyFont="1" applyFill="1" applyBorder="1" applyAlignment="1" applyProtection="1">
      <alignment vertical="top"/>
      <protection locked="0"/>
    </xf>
    <xf numFmtId="0" fontId="2" fillId="2" borderId="12" xfId="0" applyFont="1" applyFill="1" applyBorder="1" applyAlignment="1" applyProtection="1">
      <alignment vertical="top" wrapText="1"/>
      <protection locked="0"/>
    </xf>
    <xf numFmtId="0" fontId="9" fillId="0" borderId="0" xfId="0" applyFont="1" applyFill="1" applyBorder="1" applyAlignment="1" applyProtection="1">
      <alignment horizontal="left" vertical="top" wrapText="1"/>
    </xf>
    <xf numFmtId="0" fontId="11" fillId="0" borderId="0" xfId="0" applyFont="1" applyFill="1" applyBorder="1" applyAlignment="1" applyProtection="1">
      <alignment horizontal="left" vertical="top" wrapText="1"/>
    </xf>
    <xf numFmtId="0" fontId="9" fillId="0" borderId="0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7" fillId="2" borderId="5" xfId="3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left" vertical="top"/>
    </xf>
    <xf numFmtId="0" fontId="11" fillId="0" borderId="0" xfId="0" applyFont="1" applyFill="1" applyBorder="1" applyAlignment="1" applyProtection="1">
      <alignment horizontal="left" vertical="top" wrapText="1"/>
    </xf>
    <xf numFmtId="0" fontId="10" fillId="0" borderId="3" xfId="0" applyFont="1" applyFill="1" applyBorder="1" applyAlignment="1" applyProtection="1">
      <alignment horizontal="left" vertical="top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10" fillId="0" borderId="0" xfId="0" applyFont="1" applyFill="1" applyBorder="1" applyAlignment="1" applyProtection="1">
      <alignment horizontal="left" vertical="top"/>
    </xf>
    <xf numFmtId="0" fontId="3" fillId="2" borderId="0" xfId="0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 vertical="center"/>
      <protection locked="0"/>
    </xf>
  </cellXfs>
  <cellStyles count="4">
    <cellStyle name="=C:\WINNT\SYSTEM32\COMMAND.COM" xfId="1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1076325</xdr:colOff>
      <xdr:row>57</xdr:row>
      <xdr:rowOff>38100</xdr:rowOff>
    </xdr:from>
    <xdr:to>
      <xdr:col>10</xdr:col>
      <xdr:colOff>66675</xdr:colOff>
      <xdr:row>61</xdr:row>
      <xdr:rowOff>95250</xdr:rowOff>
    </xdr:to>
    <xdr:sp macro="" textlink="">
      <xdr:nvSpPr>
        <xdr:cNvPr id="2" name="8 CuadroTexto">
          <a:extLst/>
        </xdr:cNvPr>
        <xdr:cNvSpPr txBox="1"/>
      </xdr:nvSpPr>
      <xdr:spPr>
        <a:xfrm>
          <a:off x="9210675" y="17564100"/>
          <a:ext cx="282892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M.A.I.E. Y C.P.C. LUZ  ROCÍO HERNÁNDEZ VÉLEZ</a:t>
          </a:r>
          <a:endParaRPr lang="es-MX">
            <a:effectLst/>
          </a:endParaRPr>
        </a:p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la Subdirección de Planeación y Administración</a:t>
          </a:r>
          <a:endParaRPr lang="es-MX">
            <a:effectLst/>
          </a:endParaRPr>
        </a:p>
      </xdr:txBody>
    </xdr:sp>
    <xdr:clientData/>
  </xdr:twoCellAnchor>
  <xdr:twoCellAnchor>
    <xdr:from>
      <xdr:col>3</xdr:col>
      <xdr:colOff>1143000</xdr:colOff>
      <xdr:row>57</xdr:row>
      <xdr:rowOff>28575</xdr:rowOff>
    </xdr:from>
    <xdr:to>
      <xdr:col>3</xdr:col>
      <xdr:colOff>3990975</xdr:colOff>
      <xdr:row>60</xdr:row>
      <xdr:rowOff>28575</xdr:rowOff>
    </xdr:to>
    <xdr:sp macro="" textlink="">
      <xdr:nvSpPr>
        <xdr:cNvPr id="4" name="7 CuadroTexto">
          <a:extLst/>
        </xdr:cNvPr>
        <xdr:cNvSpPr txBox="1"/>
      </xdr:nvSpPr>
      <xdr:spPr>
        <a:xfrm>
          <a:off x="2238375" y="17554575"/>
          <a:ext cx="2847975" cy="514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M. EN C. E. JOSÉ ÁNGEL FERNÁNDEZ GARCÍA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</a:t>
          </a:r>
          <a:endParaRPr lang="es-MX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513020</xdr:colOff>
      <xdr:row>59</xdr:row>
      <xdr:rowOff>89310</xdr:rowOff>
    </xdr:from>
    <xdr:to>
      <xdr:col>7</xdr:col>
      <xdr:colOff>599257</xdr:colOff>
      <xdr:row>63</xdr:row>
      <xdr:rowOff>146460</xdr:rowOff>
    </xdr:to>
    <xdr:sp macro="" textlink="">
      <xdr:nvSpPr>
        <xdr:cNvPr id="2" name="8 CuadroTexto">
          <a:extLst/>
        </xdr:cNvPr>
        <xdr:cNvSpPr txBox="1"/>
      </xdr:nvSpPr>
      <xdr:spPr>
        <a:xfrm>
          <a:off x="7272697" y="17695197"/>
          <a:ext cx="2831076" cy="7536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MARIBEL DOMÍNGUEZ SALGADO</a:t>
          </a:r>
          <a:endParaRPr lang="es-MX">
            <a:effectLst/>
          </a:endParaRPr>
        </a:p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la Subdirección de Servicios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Administrativos</a:t>
          </a:r>
          <a:endParaRPr lang="es-MX">
            <a:effectLst/>
          </a:endParaRPr>
        </a:p>
      </xdr:txBody>
    </xdr:sp>
    <xdr:clientData/>
  </xdr:twoCellAnchor>
  <xdr:twoCellAnchor>
    <xdr:from>
      <xdr:col>3</xdr:col>
      <xdr:colOff>1163484</xdr:colOff>
      <xdr:row>59</xdr:row>
      <xdr:rowOff>90026</xdr:rowOff>
    </xdr:from>
    <xdr:to>
      <xdr:col>3</xdr:col>
      <xdr:colOff>4011459</xdr:colOff>
      <xdr:row>63</xdr:row>
      <xdr:rowOff>143387</xdr:rowOff>
    </xdr:to>
    <xdr:sp macro="" textlink="">
      <xdr:nvSpPr>
        <xdr:cNvPr id="3" name="7 CuadroTexto">
          <a:extLst/>
        </xdr:cNvPr>
        <xdr:cNvSpPr txBox="1"/>
      </xdr:nvSpPr>
      <xdr:spPr>
        <a:xfrm>
          <a:off x="2249129" y="17695913"/>
          <a:ext cx="2847975" cy="749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 IRMA NEFTALI LEMUS DÍAZ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Departamento de Recursos Financieros</a:t>
          </a:r>
          <a:endParaRPr lang="es-MX" sz="1100"/>
        </a:p>
      </xdr:txBody>
    </xdr:sp>
    <xdr:clientData/>
  </xdr:twoCellAnchor>
  <xdr:twoCellAnchor>
    <xdr:from>
      <xdr:col>3</xdr:col>
      <xdr:colOff>1116371</xdr:colOff>
      <xdr:row>59</xdr:row>
      <xdr:rowOff>81936</xdr:rowOff>
    </xdr:from>
    <xdr:to>
      <xdr:col>3</xdr:col>
      <xdr:colOff>4055807</xdr:colOff>
      <xdr:row>59</xdr:row>
      <xdr:rowOff>92178</xdr:rowOff>
    </xdr:to>
    <xdr:cxnSp macro="">
      <xdr:nvCxnSpPr>
        <xdr:cNvPr id="7" name="Conector recto 6"/>
        <xdr:cNvCxnSpPr/>
      </xdr:nvCxnSpPr>
      <xdr:spPr>
        <a:xfrm flipV="1">
          <a:off x="2202016" y="17687823"/>
          <a:ext cx="2939436" cy="1024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336755</xdr:colOff>
      <xdr:row>59</xdr:row>
      <xdr:rowOff>80707</xdr:rowOff>
    </xdr:from>
    <xdr:to>
      <xdr:col>7</xdr:col>
      <xdr:colOff>531352</xdr:colOff>
      <xdr:row>59</xdr:row>
      <xdr:rowOff>90949</xdr:rowOff>
    </xdr:to>
    <xdr:cxnSp macro="">
      <xdr:nvCxnSpPr>
        <xdr:cNvPr id="8" name="Conector recto 7"/>
        <xdr:cNvCxnSpPr/>
      </xdr:nvCxnSpPr>
      <xdr:spPr>
        <a:xfrm flipV="1">
          <a:off x="7096432" y="17686594"/>
          <a:ext cx="2939436" cy="1024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9"/>
  <sheetViews>
    <sheetView showGridLines="0" topLeftCell="A31" zoomScale="93" zoomScaleNormal="93" workbookViewId="0">
      <selection activeCell="F13" sqref="F13"/>
    </sheetView>
  </sheetViews>
  <sheetFormatPr baseColWidth="10" defaultRowHeight="13.5" x14ac:dyDescent="0.15"/>
  <cols>
    <col min="1" max="1" width="1.28515625" style="11" customWidth="1"/>
    <col min="2" max="2" width="3.7109375" style="11" customWidth="1"/>
    <col min="3" max="3" width="11.42578125" style="11" customWidth="1"/>
    <col min="4" max="4" width="64.28515625" style="11" customWidth="1"/>
    <col min="5" max="5" width="20.7109375" style="11" customWidth="1"/>
    <col min="6" max="7" width="20.5703125" style="11" customWidth="1"/>
    <col min="8" max="8" width="16.42578125" style="11" customWidth="1"/>
    <col min="9" max="9" width="18.28515625" style="11" customWidth="1"/>
    <col min="10" max="10" width="2.28515625" style="11" customWidth="1"/>
    <col min="11" max="11" width="1.42578125" style="11" customWidth="1"/>
    <col min="12" max="16384" width="11.42578125" style="11"/>
  </cols>
  <sheetData>
    <row r="1" spans="2:10" x14ac:dyDescent="0.15">
      <c r="B1" s="9"/>
      <c r="C1" s="10"/>
      <c r="D1" s="9"/>
      <c r="E1" s="9"/>
      <c r="F1" s="9"/>
      <c r="G1" s="9"/>
      <c r="H1" s="9"/>
      <c r="I1" s="9"/>
      <c r="J1" s="9"/>
    </row>
    <row r="2" spans="2:10" x14ac:dyDescent="0.15">
      <c r="B2" s="9"/>
      <c r="C2" s="12"/>
      <c r="D2" s="48" t="s">
        <v>25</v>
      </c>
      <c r="E2" s="48"/>
      <c r="F2" s="48"/>
      <c r="G2" s="48"/>
      <c r="H2" s="48"/>
      <c r="I2" s="12"/>
      <c r="J2" s="12"/>
    </row>
    <row r="3" spans="2:10" x14ac:dyDescent="0.15">
      <c r="C3" s="12"/>
      <c r="D3" s="48" t="s">
        <v>0</v>
      </c>
      <c r="E3" s="48"/>
      <c r="F3" s="48"/>
      <c r="G3" s="48"/>
      <c r="H3" s="48"/>
      <c r="I3" s="12"/>
      <c r="J3" s="12"/>
    </row>
    <row r="4" spans="2:10" x14ac:dyDescent="0.15">
      <c r="C4" s="12"/>
      <c r="D4" s="49" t="s">
        <v>26</v>
      </c>
      <c r="E4" s="49"/>
      <c r="F4" s="49"/>
      <c r="G4" s="49"/>
      <c r="H4" s="49"/>
      <c r="I4" s="12"/>
      <c r="J4" s="12"/>
    </row>
    <row r="5" spans="2:10" x14ac:dyDescent="0.15">
      <c r="C5" s="12"/>
      <c r="D5" s="48" t="s">
        <v>18</v>
      </c>
      <c r="E5" s="48"/>
      <c r="F5" s="48"/>
      <c r="G5" s="48"/>
      <c r="H5" s="48"/>
      <c r="I5" s="12"/>
      <c r="J5" s="12"/>
    </row>
    <row r="6" spans="2:10" x14ac:dyDescent="0.15">
      <c r="B6" s="13"/>
      <c r="C6" s="13"/>
      <c r="D6" s="13"/>
      <c r="E6" s="13"/>
      <c r="F6" s="13"/>
      <c r="G6" s="13"/>
      <c r="H6" s="13"/>
      <c r="I6" s="13"/>
      <c r="J6" s="13"/>
    </row>
    <row r="7" spans="2:10" ht="45" x14ac:dyDescent="0.15">
      <c r="B7" s="33"/>
      <c r="C7" s="50" t="s">
        <v>2</v>
      </c>
      <c r="D7" s="50"/>
      <c r="E7" s="34" t="s">
        <v>3</v>
      </c>
      <c r="F7" s="34" t="s">
        <v>4</v>
      </c>
      <c r="G7" s="34" t="s">
        <v>5</v>
      </c>
      <c r="H7" s="34" t="s">
        <v>6</v>
      </c>
      <c r="I7" s="34" t="s">
        <v>7</v>
      </c>
      <c r="J7" s="35"/>
    </row>
    <row r="8" spans="2:10" x14ac:dyDescent="0.15">
      <c r="B8" s="36"/>
      <c r="C8" s="37"/>
      <c r="D8" s="37"/>
      <c r="E8" s="37"/>
      <c r="F8" s="37"/>
      <c r="G8" s="37"/>
      <c r="H8" s="37"/>
      <c r="I8" s="37"/>
      <c r="J8" s="38"/>
    </row>
    <row r="9" spans="2:10" x14ac:dyDescent="0.15">
      <c r="B9" s="39"/>
      <c r="C9" s="14"/>
      <c r="D9" s="15"/>
      <c r="E9" s="16"/>
      <c r="F9" s="1"/>
      <c r="G9" s="2"/>
      <c r="H9" s="3"/>
      <c r="I9" s="4"/>
      <c r="J9" s="40"/>
    </row>
    <row r="10" spans="2:10" ht="14.25" thickBot="1" x14ac:dyDescent="0.2">
      <c r="B10" s="41"/>
      <c r="C10" s="51" t="s">
        <v>8</v>
      </c>
      <c r="D10" s="51"/>
      <c r="E10" s="5"/>
      <c r="F10" s="5"/>
      <c r="G10" s="5"/>
      <c r="H10" s="5"/>
      <c r="I10" s="5"/>
      <c r="J10" s="42"/>
    </row>
    <row r="11" spans="2:10" ht="30" customHeight="1" x14ac:dyDescent="0.15">
      <c r="B11" s="41"/>
      <c r="C11" s="31"/>
      <c r="D11" s="30"/>
      <c r="E11" s="7"/>
      <c r="F11" s="7"/>
      <c r="G11" s="7"/>
      <c r="H11" s="7"/>
      <c r="I11" s="7"/>
      <c r="J11" s="42"/>
    </row>
    <row r="12" spans="2:10" x14ac:dyDescent="0.15">
      <c r="B12" s="41"/>
      <c r="C12" s="52" t="s">
        <v>20</v>
      </c>
      <c r="D12" s="52"/>
      <c r="E12" s="8"/>
      <c r="F12" s="8"/>
      <c r="G12" s="8"/>
      <c r="H12" s="8"/>
      <c r="I12" s="8"/>
      <c r="J12" s="42"/>
    </row>
    <row r="13" spans="2:10" ht="30" customHeight="1" x14ac:dyDescent="0.15">
      <c r="B13" s="41"/>
      <c r="C13" s="31"/>
      <c r="D13" s="31"/>
      <c r="E13" s="17"/>
      <c r="F13" s="17"/>
      <c r="G13" s="17"/>
      <c r="H13" s="17"/>
      <c r="I13" s="8"/>
      <c r="J13" s="42"/>
    </row>
    <row r="14" spans="2:10" ht="30" customHeight="1" x14ac:dyDescent="0.15">
      <c r="B14" s="39"/>
      <c r="C14" s="47" t="s">
        <v>9</v>
      </c>
      <c r="D14" s="47"/>
      <c r="E14" s="6">
        <v>49670.2</v>
      </c>
      <c r="F14" s="6"/>
      <c r="G14" s="6"/>
      <c r="H14" s="6"/>
      <c r="I14" s="7"/>
      <c r="J14" s="42"/>
    </row>
    <row r="15" spans="2:10" ht="30" customHeight="1" x14ac:dyDescent="0.15">
      <c r="B15" s="39"/>
      <c r="C15" s="29"/>
      <c r="D15" s="29"/>
      <c r="E15" s="6"/>
      <c r="F15" s="6"/>
      <c r="G15" s="6"/>
      <c r="H15" s="6"/>
      <c r="I15" s="7"/>
      <c r="J15" s="42"/>
    </row>
    <row r="16" spans="2:10" ht="30" customHeight="1" x14ac:dyDescent="0.15">
      <c r="B16" s="39"/>
      <c r="C16" s="47" t="s">
        <v>10</v>
      </c>
      <c r="D16" s="47"/>
      <c r="E16" s="6"/>
      <c r="F16" s="6"/>
      <c r="G16" s="6"/>
      <c r="H16" s="6"/>
      <c r="I16" s="7"/>
      <c r="J16" s="42"/>
    </row>
    <row r="17" spans="2:10" ht="30" customHeight="1" x14ac:dyDescent="0.15">
      <c r="B17" s="39"/>
      <c r="C17" s="29"/>
      <c r="D17" s="29"/>
      <c r="E17" s="6"/>
      <c r="F17" s="6"/>
      <c r="G17" s="6"/>
      <c r="H17" s="6"/>
      <c r="I17" s="7"/>
      <c r="J17" s="42"/>
    </row>
    <row r="18" spans="2:10" ht="30" customHeight="1" x14ac:dyDescent="0.15">
      <c r="B18" s="39"/>
      <c r="C18" s="47" t="s">
        <v>11</v>
      </c>
      <c r="D18" s="47"/>
      <c r="E18" s="6"/>
      <c r="F18" s="6"/>
      <c r="G18" s="6"/>
      <c r="H18" s="6"/>
      <c r="I18" s="7"/>
      <c r="J18" s="42"/>
    </row>
    <row r="19" spans="2:10" ht="30" customHeight="1" x14ac:dyDescent="0.15">
      <c r="B19" s="39"/>
      <c r="C19" s="29"/>
      <c r="D19" s="29"/>
      <c r="E19" s="6"/>
      <c r="F19" s="6"/>
      <c r="G19" s="6"/>
      <c r="H19" s="6"/>
      <c r="I19" s="7"/>
      <c r="J19" s="42"/>
    </row>
    <row r="20" spans="2:10" ht="30" customHeight="1" x14ac:dyDescent="0.15">
      <c r="B20" s="41"/>
      <c r="C20" s="31"/>
      <c r="D20" s="30"/>
      <c r="E20" s="6"/>
      <c r="F20" s="6"/>
      <c r="G20" s="6"/>
      <c r="H20" s="6"/>
      <c r="I20" s="7"/>
      <c r="J20" s="42"/>
    </row>
    <row r="21" spans="2:10" x14ac:dyDescent="0.15">
      <c r="B21" s="41"/>
      <c r="C21" s="52" t="s">
        <v>19</v>
      </c>
      <c r="D21" s="52"/>
      <c r="E21" s="8"/>
      <c r="F21" s="8">
        <v>117816.5</v>
      </c>
      <c r="G21" s="8">
        <v>9626.1</v>
      </c>
      <c r="H21" s="8"/>
      <c r="I21" s="8">
        <f>SUM(E21:H21)</f>
        <v>127442.6</v>
      </c>
      <c r="J21" s="42"/>
    </row>
    <row r="22" spans="2:10" ht="30" customHeight="1" x14ac:dyDescent="0.15">
      <c r="B22" s="41"/>
      <c r="C22" s="31"/>
      <c r="D22" s="31"/>
      <c r="E22" s="17"/>
      <c r="F22" s="17"/>
      <c r="G22" s="17"/>
      <c r="H22" s="17"/>
      <c r="I22" s="8"/>
      <c r="J22" s="42"/>
    </row>
    <row r="23" spans="2:10" ht="30" customHeight="1" x14ac:dyDescent="0.15">
      <c r="B23" s="39"/>
      <c r="C23" s="47" t="s">
        <v>12</v>
      </c>
      <c r="D23" s="47"/>
      <c r="E23" s="6"/>
      <c r="F23" s="6"/>
      <c r="G23" s="6">
        <v>9626.1</v>
      </c>
      <c r="H23" s="6"/>
      <c r="I23" s="8">
        <v>9626.1</v>
      </c>
      <c r="J23" s="42"/>
    </row>
    <row r="24" spans="2:10" ht="30" customHeight="1" x14ac:dyDescent="0.15">
      <c r="B24" s="39"/>
      <c r="C24" s="29"/>
      <c r="D24" s="29"/>
      <c r="E24" s="6"/>
      <c r="F24" s="6"/>
      <c r="G24" s="6"/>
      <c r="H24" s="6"/>
      <c r="I24" s="8"/>
      <c r="J24" s="42"/>
    </row>
    <row r="25" spans="2:10" ht="30" customHeight="1" x14ac:dyDescent="0.15">
      <c r="B25" s="39"/>
      <c r="C25" s="47" t="s">
        <v>13</v>
      </c>
      <c r="D25" s="47"/>
      <c r="E25" s="6"/>
      <c r="F25" s="6">
        <v>117816.5</v>
      </c>
      <c r="G25" s="6"/>
      <c r="H25" s="6">
        <v>8080.1</v>
      </c>
      <c r="I25" s="8"/>
      <c r="J25" s="42"/>
    </row>
    <row r="26" spans="2:10" ht="30" customHeight="1" x14ac:dyDescent="0.15">
      <c r="B26" s="39"/>
      <c r="C26" s="29"/>
      <c r="D26" s="29"/>
      <c r="E26" s="6"/>
      <c r="F26" s="6"/>
      <c r="G26" s="6"/>
      <c r="H26" s="6"/>
      <c r="I26" s="8"/>
      <c r="J26" s="42"/>
    </row>
    <row r="27" spans="2:10" ht="30" customHeight="1" x14ac:dyDescent="0.15">
      <c r="B27" s="39"/>
      <c r="C27" s="47" t="s">
        <v>14</v>
      </c>
      <c r="D27" s="47"/>
      <c r="E27" s="6"/>
      <c r="F27" s="6"/>
      <c r="G27" s="6"/>
      <c r="H27" s="6"/>
      <c r="I27" s="8"/>
      <c r="J27" s="42"/>
    </row>
    <row r="28" spans="2:10" ht="30" customHeight="1" x14ac:dyDescent="0.15">
      <c r="B28" s="39"/>
      <c r="C28" s="29"/>
      <c r="D28" s="29"/>
      <c r="E28" s="6"/>
      <c r="F28" s="6"/>
      <c r="G28" s="6"/>
      <c r="H28" s="6"/>
      <c r="I28" s="8"/>
      <c r="J28" s="42"/>
    </row>
    <row r="29" spans="2:10" ht="30" customHeight="1" x14ac:dyDescent="0.15">
      <c r="B29" s="39"/>
      <c r="C29" s="47" t="s">
        <v>15</v>
      </c>
      <c r="D29" s="47"/>
      <c r="E29" s="6"/>
      <c r="F29" s="6"/>
      <c r="G29" s="6"/>
      <c r="H29" s="6"/>
      <c r="I29" s="8"/>
      <c r="J29" s="42"/>
    </row>
    <row r="30" spans="2:10" ht="30" customHeight="1" x14ac:dyDescent="0.15">
      <c r="B30" s="41"/>
      <c r="C30" s="31"/>
      <c r="D30" s="30"/>
      <c r="E30" s="6"/>
      <c r="F30" s="6"/>
      <c r="G30" s="6"/>
      <c r="H30" s="6"/>
      <c r="I30" s="8"/>
      <c r="J30" s="42"/>
    </row>
    <row r="31" spans="2:10" ht="14.25" thickBot="1" x14ac:dyDescent="0.2">
      <c r="B31" s="41"/>
      <c r="C31" s="53" t="s">
        <v>21</v>
      </c>
      <c r="D31" s="53"/>
      <c r="E31" s="28">
        <v>49670.2</v>
      </c>
      <c r="F31" s="28">
        <f>F21</f>
        <v>117816.5</v>
      </c>
      <c r="G31" s="28">
        <f>G10+G21</f>
        <v>9626.1</v>
      </c>
      <c r="H31" s="28">
        <v>8080.1</v>
      </c>
      <c r="I31" s="28">
        <f>SUM(E31:H31)</f>
        <v>185192.90000000002</v>
      </c>
      <c r="J31" s="42"/>
    </row>
    <row r="32" spans="2:10" ht="9.75" customHeight="1" x14ac:dyDescent="0.15">
      <c r="B32" s="39"/>
      <c r="C32" s="30"/>
      <c r="D32" s="32"/>
      <c r="E32" s="7"/>
      <c r="F32" s="7"/>
      <c r="G32" s="7"/>
      <c r="H32" s="7"/>
      <c r="I32" s="7"/>
      <c r="J32" s="42"/>
    </row>
    <row r="33" spans="2:10" x14ac:dyDescent="0.15">
      <c r="B33" s="41"/>
      <c r="C33" s="52" t="s">
        <v>22</v>
      </c>
      <c r="D33" s="52"/>
      <c r="E33" s="8"/>
      <c r="F33" s="8"/>
      <c r="G33" s="8"/>
      <c r="H33" s="8"/>
      <c r="I33" s="8"/>
      <c r="J33" s="42"/>
    </row>
    <row r="34" spans="2:10" x14ac:dyDescent="0.15">
      <c r="B34" s="41"/>
      <c r="C34" s="31"/>
      <c r="D34" s="31"/>
      <c r="E34" s="17"/>
      <c r="F34" s="17"/>
      <c r="G34" s="17"/>
      <c r="H34" s="17"/>
      <c r="I34" s="8"/>
      <c r="J34" s="42"/>
    </row>
    <row r="35" spans="2:10" ht="30" customHeight="1" x14ac:dyDescent="0.15">
      <c r="B35" s="39"/>
      <c r="C35" s="47" t="s">
        <v>16</v>
      </c>
      <c r="D35" s="47"/>
      <c r="E35" s="6"/>
      <c r="F35" s="6"/>
      <c r="G35" s="6"/>
      <c r="H35" s="6"/>
      <c r="I35" s="8"/>
      <c r="J35" s="42"/>
    </row>
    <row r="36" spans="2:10" ht="30" customHeight="1" x14ac:dyDescent="0.15">
      <c r="B36" s="39"/>
      <c r="C36" s="29"/>
      <c r="D36" s="29"/>
      <c r="E36" s="6"/>
      <c r="F36" s="6"/>
      <c r="G36" s="6"/>
      <c r="H36" s="6"/>
      <c r="I36" s="8"/>
      <c r="J36" s="42"/>
    </row>
    <row r="37" spans="2:10" ht="30" customHeight="1" x14ac:dyDescent="0.15">
      <c r="B37" s="39"/>
      <c r="C37" s="47" t="s">
        <v>10</v>
      </c>
      <c r="D37" s="47"/>
      <c r="E37" s="6"/>
      <c r="F37" s="6"/>
      <c r="G37" s="6"/>
      <c r="H37" s="6"/>
      <c r="I37" s="8"/>
      <c r="J37" s="42"/>
    </row>
    <row r="38" spans="2:10" ht="30" customHeight="1" x14ac:dyDescent="0.15">
      <c r="B38" s="39"/>
      <c r="C38" s="29"/>
      <c r="D38" s="29"/>
      <c r="E38" s="6"/>
      <c r="F38" s="6"/>
      <c r="G38" s="6"/>
      <c r="H38" s="6"/>
      <c r="I38" s="8"/>
      <c r="J38" s="42"/>
    </row>
    <row r="39" spans="2:10" ht="30" customHeight="1" x14ac:dyDescent="0.15">
      <c r="B39" s="39"/>
      <c r="C39" s="47" t="s">
        <v>11</v>
      </c>
      <c r="D39" s="47"/>
      <c r="E39" s="6"/>
      <c r="F39" s="6"/>
      <c r="G39" s="6"/>
      <c r="H39" s="6"/>
      <c r="I39" s="8"/>
      <c r="J39" s="42"/>
    </row>
    <row r="40" spans="2:10" ht="30" customHeight="1" x14ac:dyDescent="0.15">
      <c r="B40" s="39"/>
      <c r="C40" s="29"/>
      <c r="D40" s="29"/>
      <c r="E40" s="6"/>
      <c r="F40" s="6"/>
      <c r="G40" s="6"/>
      <c r="H40" s="6"/>
      <c r="I40" s="8"/>
      <c r="J40" s="42"/>
    </row>
    <row r="41" spans="2:10" ht="30" customHeight="1" x14ac:dyDescent="0.15">
      <c r="B41" s="41"/>
      <c r="C41" s="31"/>
      <c r="D41" s="30"/>
      <c r="E41" s="6"/>
      <c r="F41" s="6"/>
      <c r="G41" s="6"/>
      <c r="H41" s="6"/>
      <c r="I41" s="7"/>
      <c r="J41" s="42"/>
    </row>
    <row r="42" spans="2:10" x14ac:dyDescent="0.15">
      <c r="B42" s="41" t="s">
        <v>1</v>
      </c>
      <c r="C42" s="52" t="s">
        <v>23</v>
      </c>
      <c r="D42" s="52"/>
      <c r="E42" s="8"/>
      <c r="F42" s="8">
        <f>SUM(F46:F50)</f>
        <v>9626.1000000000058</v>
      </c>
      <c r="G42" s="8">
        <v>4881.7</v>
      </c>
      <c r="H42" s="8"/>
      <c r="I42" s="8">
        <f>SUM(E42:H42)</f>
        <v>14507.800000000007</v>
      </c>
      <c r="J42" s="42"/>
    </row>
    <row r="43" spans="2:10" ht="30" customHeight="1" x14ac:dyDescent="0.15">
      <c r="B43" s="41"/>
      <c r="C43" s="31"/>
      <c r="D43" s="31"/>
      <c r="E43" s="17"/>
      <c r="F43" s="17"/>
      <c r="G43" s="17"/>
      <c r="H43" s="17"/>
      <c r="I43" s="8"/>
      <c r="J43" s="42"/>
    </row>
    <row r="44" spans="2:10" ht="30" customHeight="1" x14ac:dyDescent="0.15">
      <c r="B44" s="39"/>
      <c r="C44" s="47" t="s">
        <v>12</v>
      </c>
      <c r="D44" s="47"/>
      <c r="E44" s="6"/>
      <c r="F44" s="6"/>
      <c r="G44" s="6">
        <v>4881.6999999999971</v>
      </c>
      <c r="H44" s="6"/>
      <c r="I44" s="8">
        <v>4881.6999999999971</v>
      </c>
      <c r="J44" s="42"/>
    </row>
    <row r="45" spans="2:10" ht="30" customHeight="1" x14ac:dyDescent="0.15">
      <c r="B45" s="39"/>
      <c r="C45" s="29"/>
      <c r="D45" s="29"/>
      <c r="E45" s="6"/>
      <c r="F45" s="6"/>
      <c r="G45" s="6"/>
      <c r="H45" s="6"/>
      <c r="I45" s="8"/>
      <c r="J45" s="42"/>
    </row>
    <row r="46" spans="2:10" ht="30" customHeight="1" x14ac:dyDescent="0.15">
      <c r="B46" s="39"/>
      <c r="C46" s="47" t="s">
        <v>13</v>
      </c>
      <c r="D46" s="47"/>
      <c r="E46" s="6"/>
      <c r="F46" s="6">
        <v>9626.1000000000058</v>
      </c>
      <c r="G46" s="6"/>
      <c r="H46" s="6">
        <v>8080.1</v>
      </c>
      <c r="I46" s="8"/>
      <c r="J46" s="42"/>
    </row>
    <row r="47" spans="2:10" ht="30" customHeight="1" x14ac:dyDescent="0.15">
      <c r="B47" s="39"/>
      <c r="C47" s="29"/>
      <c r="D47" s="29"/>
      <c r="E47" s="6"/>
      <c r="F47" s="6"/>
      <c r="G47" s="6"/>
      <c r="H47" s="6"/>
      <c r="I47" s="8"/>
      <c r="J47" s="42"/>
    </row>
    <row r="48" spans="2:10" ht="30" customHeight="1" x14ac:dyDescent="0.15">
      <c r="B48" s="39"/>
      <c r="C48" s="47" t="s">
        <v>14</v>
      </c>
      <c r="D48" s="47"/>
      <c r="E48" s="6"/>
      <c r="F48" s="6"/>
      <c r="G48" s="6"/>
      <c r="H48" s="6"/>
      <c r="I48" s="8"/>
      <c r="J48" s="42"/>
    </row>
    <row r="49" spans="2:11" ht="30" customHeight="1" x14ac:dyDescent="0.15">
      <c r="B49" s="39"/>
      <c r="C49" s="29"/>
      <c r="D49" s="29"/>
      <c r="E49" s="6"/>
      <c r="F49" s="6"/>
      <c r="G49" s="6"/>
      <c r="H49" s="6"/>
      <c r="I49" s="8"/>
      <c r="J49" s="42"/>
    </row>
    <row r="50" spans="2:11" ht="30" customHeight="1" x14ac:dyDescent="0.15">
      <c r="B50" s="39"/>
      <c r="C50" s="47" t="s">
        <v>15</v>
      </c>
      <c r="D50" s="47"/>
      <c r="E50" s="6"/>
      <c r="F50" s="6"/>
      <c r="G50" s="6"/>
      <c r="H50" s="6"/>
      <c r="I50" s="8"/>
      <c r="J50" s="42"/>
    </row>
    <row r="51" spans="2:11" ht="30" customHeight="1" x14ac:dyDescent="0.15">
      <c r="B51" s="41"/>
      <c r="C51" s="31"/>
      <c r="D51" s="30"/>
      <c r="E51" s="6"/>
      <c r="F51" s="6"/>
      <c r="G51" s="6"/>
      <c r="H51" s="6"/>
      <c r="I51" s="8"/>
      <c r="J51" s="42"/>
    </row>
    <row r="52" spans="2:11" x14ac:dyDescent="0.15">
      <c r="B52" s="41"/>
      <c r="C52" s="57" t="s">
        <v>24</v>
      </c>
      <c r="D52" s="57"/>
      <c r="E52" s="8">
        <f>E31+E33</f>
        <v>49670.2</v>
      </c>
      <c r="F52" s="8">
        <f>F31+F42</f>
        <v>127442.6</v>
      </c>
      <c r="G52" s="8">
        <f>G42</f>
        <v>4881.7</v>
      </c>
      <c r="H52" s="8">
        <f>H31+H33+H42</f>
        <v>8080.1</v>
      </c>
      <c r="I52" s="8">
        <f>SUM(E52:H52)</f>
        <v>190074.6</v>
      </c>
      <c r="J52" s="42"/>
    </row>
    <row r="53" spans="2:11" x14ac:dyDescent="0.15">
      <c r="B53" s="43"/>
      <c r="C53" s="18"/>
      <c r="D53" s="18"/>
      <c r="E53" s="18"/>
      <c r="F53" s="18"/>
      <c r="G53" s="18"/>
      <c r="H53" s="18"/>
      <c r="I53" s="18"/>
      <c r="J53" s="44"/>
    </row>
    <row r="54" spans="2:11" x14ac:dyDescent="0.15">
      <c r="E54" s="19"/>
      <c r="F54" s="19"/>
      <c r="J54" s="15"/>
    </row>
    <row r="55" spans="2:11" x14ac:dyDescent="0.15">
      <c r="B55" s="9"/>
      <c r="C55" s="58" t="s">
        <v>17</v>
      </c>
      <c r="D55" s="58"/>
      <c r="E55" s="58"/>
      <c r="F55" s="58"/>
      <c r="G55" s="58"/>
      <c r="H55" s="58"/>
      <c r="I55" s="58"/>
      <c r="J55" s="58"/>
      <c r="K55" s="20"/>
    </row>
    <row r="56" spans="2:11" x14ac:dyDescent="0.15">
      <c r="B56" s="9"/>
      <c r="C56" s="20"/>
      <c r="D56" s="21"/>
      <c r="E56" s="22"/>
      <c r="F56" s="22"/>
      <c r="G56" s="9"/>
      <c r="H56" s="23"/>
      <c r="I56" s="21"/>
      <c r="J56" s="22"/>
      <c r="K56" s="22"/>
    </row>
    <row r="57" spans="2:11" x14ac:dyDescent="0.15">
      <c r="B57" s="9"/>
      <c r="C57" s="20"/>
      <c r="D57" s="59"/>
      <c r="E57" s="59"/>
      <c r="F57" s="22"/>
      <c r="G57" s="9"/>
      <c r="H57" s="54"/>
      <c r="I57" s="54"/>
      <c r="J57" s="22"/>
      <c r="K57" s="22"/>
    </row>
    <row r="58" spans="2:11" x14ac:dyDescent="0.15">
      <c r="B58" s="9"/>
      <c r="C58" s="24"/>
      <c r="D58" s="55"/>
      <c r="E58" s="55"/>
      <c r="F58" s="22"/>
      <c r="G58" s="22"/>
      <c r="H58" s="55"/>
      <c r="I58" s="55"/>
      <c r="J58" s="25"/>
      <c r="K58" s="22"/>
    </row>
    <row r="59" spans="2:11" x14ac:dyDescent="0.15">
      <c r="B59" s="9"/>
      <c r="C59" s="26"/>
      <c r="D59" s="56"/>
      <c r="E59" s="56"/>
      <c r="F59" s="27"/>
      <c r="G59" s="27"/>
      <c r="H59" s="56"/>
      <c r="I59" s="56"/>
      <c r="J59" s="25"/>
      <c r="K59" s="22"/>
    </row>
  </sheetData>
  <sheetProtection formatCells="0" formatColumns="0" formatRows="0" insertColumns="0" insertRows="0" insertHyperlinks="0" deleteColumns="0" deleteRows="0" selectLockedCells="1"/>
  <mergeCells count="33">
    <mergeCell ref="D58:E58"/>
    <mergeCell ref="H58:I58"/>
    <mergeCell ref="D59:E59"/>
    <mergeCell ref="H59:I59"/>
    <mergeCell ref="C46:D46"/>
    <mergeCell ref="C48:D48"/>
    <mergeCell ref="C50:D50"/>
    <mergeCell ref="C52:D52"/>
    <mergeCell ref="C55:J55"/>
    <mergeCell ref="D57:E57"/>
    <mergeCell ref="C25:D25"/>
    <mergeCell ref="C27:D27"/>
    <mergeCell ref="C29:D29"/>
    <mergeCell ref="C31:D31"/>
    <mergeCell ref="H57:I57"/>
    <mergeCell ref="C33:D33"/>
    <mergeCell ref="C35:D35"/>
    <mergeCell ref="C37:D37"/>
    <mergeCell ref="C39:D39"/>
    <mergeCell ref="C42:D42"/>
    <mergeCell ref="C44:D44"/>
    <mergeCell ref="C23:D23"/>
    <mergeCell ref="D2:H2"/>
    <mergeCell ref="D3:H3"/>
    <mergeCell ref="D4:H4"/>
    <mergeCell ref="D5:H5"/>
    <mergeCell ref="C7:D7"/>
    <mergeCell ref="C10:D10"/>
    <mergeCell ref="C12:D12"/>
    <mergeCell ref="C14:D14"/>
    <mergeCell ref="C16:D16"/>
    <mergeCell ref="C18:D18"/>
    <mergeCell ref="C21:D21"/>
  </mergeCells>
  <pageMargins left="0.7" right="0.7" top="0.75" bottom="0.75" header="0.3" footer="0.3"/>
  <pageSetup orientation="portrait" r:id="rId1"/>
  <ignoredErrors>
    <ignoredError sqref="J12 E20:J20 J16 J18 J14 E30:J30 J23 J25 E51:J51 J44 J46 E41:J41 J35 J13 G52:H52 G22:J22 J39 J27 J37 E48:H48 E21 I21:J21 J29 J33:J34 E43:G43 I42:J43 E50:H50 J50 J48 E32:J32 F31:G31 J31 J52 E42:F42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9"/>
  <sheetViews>
    <sheetView showGridLines="0" tabSelected="1" view="pageBreakPreview" topLeftCell="A46" zoomScale="60" zoomScaleNormal="93" workbookViewId="0">
      <selection activeCell="O67" sqref="O67"/>
    </sheetView>
  </sheetViews>
  <sheetFormatPr baseColWidth="10" defaultRowHeight="13.5" x14ac:dyDescent="0.15"/>
  <cols>
    <col min="1" max="1" width="1.28515625" style="11" customWidth="1"/>
    <col min="2" max="2" width="3.7109375" style="11" customWidth="1"/>
    <col min="3" max="3" width="11.42578125" style="11" customWidth="1"/>
    <col min="4" max="4" width="64.28515625" style="11" customWidth="1"/>
    <col min="5" max="5" width="20.7109375" style="11" customWidth="1"/>
    <col min="6" max="7" width="20.5703125" style="11" customWidth="1"/>
    <col min="8" max="8" width="16.42578125" style="11" customWidth="1"/>
    <col min="9" max="9" width="18.28515625" style="11" customWidth="1"/>
    <col min="10" max="10" width="2.28515625" style="11" customWidth="1"/>
    <col min="11" max="11" width="1.42578125" style="11" customWidth="1"/>
    <col min="12" max="16384" width="11.42578125" style="11"/>
  </cols>
  <sheetData>
    <row r="1" spans="2:10" x14ac:dyDescent="0.15">
      <c r="B1" s="9"/>
      <c r="C1" s="10"/>
      <c r="D1" s="9"/>
      <c r="E1" s="9"/>
      <c r="F1" s="9"/>
      <c r="G1" s="9"/>
      <c r="H1" s="9"/>
      <c r="I1" s="9"/>
      <c r="J1" s="9"/>
    </row>
    <row r="2" spans="2:10" x14ac:dyDescent="0.15">
      <c r="B2" s="9"/>
      <c r="C2" s="12"/>
      <c r="D2" s="48" t="s">
        <v>25</v>
      </c>
      <c r="E2" s="48"/>
      <c r="F2" s="48"/>
      <c r="G2" s="48"/>
      <c r="H2" s="48"/>
      <c r="I2" s="12"/>
      <c r="J2" s="12"/>
    </row>
    <row r="3" spans="2:10" x14ac:dyDescent="0.15">
      <c r="C3" s="12"/>
      <c r="D3" s="48" t="s">
        <v>0</v>
      </c>
      <c r="E3" s="48"/>
      <c r="F3" s="48"/>
      <c r="G3" s="48"/>
      <c r="H3" s="48"/>
      <c r="I3" s="12"/>
      <c r="J3" s="12"/>
    </row>
    <row r="4" spans="2:10" x14ac:dyDescent="0.15">
      <c r="C4" s="12"/>
      <c r="D4" s="49" t="s">
        <v>30</v>
      </c>
      <c r="E4" s="49"/>
      <c r="F4" s="49"/>
      <c r="G4" s="49"/>
      <c r="H4" s="49"/>
      <c r="I4" s="12"/>
      <c r="J4" s="12"/>
    </row>
    <row r="5" spans="2:10" x14ac:dyDescent="0.15">
      <c r="C5" s="12"/>
      <c r="D5" s="48" t="s">
        <v>18</v>
      </c>
      <c r="E5" s="48"/>
      <c r="F5" s="48"/>
      <c r="G5" s="48"/>
      <c r="H5" s="48"/>
      <c r="I5" s="12"/>
      <c r="J5" s="12"/>
    </row>
    <row r="6" spans="2:10" x14ac:dyDescent="0.15">
      <c r="B6" s="13"/>
      <c r="C6" s="13"/>
      <c r="D6" s="13"/>
      <c r="E6" s="13"/>
      <c r="F6" s="13"/>
      <c r="G6" s="13"/>
      <c r="H6" s="13"/>
      <c r="I6" s="13"/>
      <c r="J6" s="13"/>
    </row>
    <row r="7" spans="2:10" ht="45" x14ac:dyDescent="0.15">
      <c r="B7" s="33"/>
      <c r="C7" s="50" t="s">
        <v>2</v>
      </c>
      <c r="D7" s="50"/>
      <c r="E7" s="34" t="s">
        <v>3</v>
      </c>
      <c r="F7" s="34" t="s">
        <v>4</v>
      </c>
      <c r="G7" s="34" t="s">
        <v>5</v>
      </c>
      <c r="H7" s="34" t="s">
        <v>6</v>
      </c>
      <c r="I7" s="34" t="s">
        <v>7</v>
      </c>
      <c r="J7" s="35"/>
    </row>
    <row r="8" spans="2:10" x14ac:dyDescent="0.15">
      <c r="B8" s="36"/>
      <c r="C8" s="37"/>
      <c r="D8" s="37"/>
      <c r="E8" s="37"/>
      <c r="F8" s="37"/>
      <c r="G8" s="37"/>
      <c r="H8" s="37"/>
      <c r="I8" s="37"/>
      <c r="J8" s="38"/>
    </row>
    <row r="9" spans="2:10" x14ac:dyDescent="0.15">
      <c r="B9" s="39"/>
      <c r="C9" s="14"/>
      <c r="D9" s="15"/>
      <c r="E9" s="16"/>
      <c r="F9" s="1"/>
      <c r="G9" s="2"/>
      <c r="H9" s="3"/>
      <c r="I9" s="4"/>
      <c r="J9" s="40"/>
    </row>
    <row r="10" spans="2:10" ht="14.25" thickBot="1" x14ac:dyDescent="0.2">
      <c r="B10" s="41"/>
      <c r="C10" s="51" t="s">
        <v>8</v>
      </c>
      <c r="D10" s="51"/>
      <c r="E10" s="5"/>
      <c r="F10" s="5"/>
      <c r="G10" s="5"/>
      <c r="H10" s="5"/>
      <c r="I10" s="5"/>
      <c r="J10" s="42"/>
    </row>
    <row r="11" spans="2:10" ht="30" customHeight="1" x14ac:dyDescent="0.15">
      <c r="B11" s="41"/>
      <c r="C11" s="46"/>
      <c r="D11" s="30"/>
      <c r="E11" s="7"/>
      <c r="F11" s="7"/>
      <c r="G11" s="7"/>
      <c r="H11" s="7"/>
      <c r="I11" s="7"/>
      <c r="J11" s="42"/>
    </row>
    <row r="12" spans="2:10" x14ac:dyDescent="0.15">
      <c r="B12" s="41"/>
      <c r="C12" s="52" t="s">
        <v>27</v>
      </c>
      <c r="D12" s="52"/>
      <c r="E12" s="8">
        <v>49670.2</v>
      </c>
      <c r="F12" s="8">
        <v>117816.5</v>
      </c>
      <c r="G12" s="8"/>
      <c r="H12" s="8"/>
      <c r="I12" s="8"/>
      <c r="J12" s="42"/>
    </row>
    <row r="13" spans="2:10" ht="30" customHeight="1" x14ac:dyDescent="0.15">
      <c r="B13" s="41"/>
      <c r="C13" s="46"/>
      <c r="D13" s="46"/>
      <c r="E13" s="17"/>
      <c r="F13" s="17"/>
      <c r="G13" s="17"/>
      <c r="H13" s="17"/>
      <c r="I13" s="8"/>
      <c r="J13" s="42"/>
    </row>
    <row r="14" spans="2:10" ht="30" customHeight="1" x14ac:dyDescent="0.15">
      <c r="B14" s="39"/>
      <c r="C14" s="47" t="s">
        <v>9</v>
      </c>
      <c r="D14" s="47"/>
      <c r="E14" s="6"/>
      <c r="F14" s="6"/>
      <c r="G14" s="6"/>
      <c r="H14" s="6"/>
      <c r="I14" s="7"/>
      <c r="J14" s="42"/>
    </row>
    <row r="15" spans="2:10" ht="30" customHeight="1" x14ac:dyDescent="0.15">
      <c r="B15" s="39"/>
      <c r="C15" s="45"/>
      <c r="D15" s="45"/>
      <c r="E15" s="6"/>
      <c r="F15" s="6"/>
      <c r="G15" s="6"/>
      <c r="H15" s="6"/>
      <c r="I15" s="7"/>
      <c r="J15" s="42"/>
    </row>
    <row r="16" spans="2:10" ht="30" customHeight="1" x14ac:dyDescent="0.15">
      <c r="B16" s="39"/>
      <c r="C16" s="47" t="s">
        <v>10</v>
      </c>
      <c r="D16" s="47"/>
      <c r="E16" s="6"/>
      <c r="F16" s="6"/>
      <c r="G16" s="6"/>
      <c r="H16" s="6"/>
      <c r="I16" s="7"/>
      <c r="J16" s="42"/>
    </row>
    <row r="17" spans="2:10" ht="30" customHeight="1" x14ac:dyDescent="0.15">
      <c r="B17" s="39"/>
      <c r="C17" s="45"/>
      <c r="D17" s="45"/>
      <c r="E17" s="6"/>
      <c r="F17" s="6"/>
      <c r="G17" s="6"/>
      <c r="H17" s="6"/>
      <c r="I17" s="7"/>
      <c r="J17" s="42"/>
    </row>
    <row r="18" spans="2:10" ht="30" customHeight="1" x14ac:dyDescent="0.15">
      <c r="B18" s="39"/>
      <c r="C18" s="47" t="s">
        <v>11</v>
      </c>
      <c r="D18" s="47"/>
      <c r="E18" s="6"/>
      <c r="F18" s="6"/>
      <c r="G18" s="6"/>
      <c r="H18" s="6"/>
      <c r="I18" s="7"/>
      <c r="J18" s="42"/>
    </row>
    <row r="19" spans="2:10" ht="30" customHeight="1" x14ac:dyDescent="0.15">
      <c r="B19" s="39"/>
      <c r="C19" s="45"/>
      <c r="D19" s="45"/>
      <c r="E19" s="6"/>
      <c r="F19" s="6"/>
      <c r="G19" s="6"/>
      <c r="H19" s="6"/>
      <c r="I19" s="7"/>
      <c r="J19" s="42"/>
    </row>
    <row r="20" spans="2:10" ht="30" customHeight="1" x14ac:dyDescent="0.15">
      <c r="B20" s="41"/>
      <c r="C20" s="46"/>
      <c r="D20" s="30"/>
      <c r="E20" s="6"/>
      <c r="F20" s="6"/>
      <c r="G20" s="6"/>
      <c r="H20" s="6"/>
      <c r="I20" s="7"/>
      <c r="J20" s="42"/>
    </row>
    <row r="21" spans="2:10" x14ac:dyDescent="0.15">
      <c r="B21" s="41"/>
      <c r="C21" s="52" t="s">
        <v>23</v>
      </c>
      <c r="D21" s="52"/>
      <c r="E21" s="8"/>
      <c r="F21" s="8">
        <f>SUM(F22:F28)</f>
        <v>9626.1</v>
      </c>
      <c r="G21" s="8">
        <f>SUM(G22:G28)</f>
        <v>4881.7</v>
      </c>
      <c r="H21" s="8"/>
      <c r="I21" s="8">
        <f>SUM(E21:H21)</f>
        <v>14507.8</v>
      </c>
      <c r="J21" s="42"/>
    </row>
    <row r="22" spans="2:10" ht="30" customHeight="1" x14ac:dyDescent="0.15">
      <c r="B22" s="41"/>
      <c r="C22" s="46"/>
      <c r="D22" s="46"/>
      <c r="E22" s="17"/>
      <c r="F22" s="17"/>
      <c r="G22" s="17"/>
      <c r="H22" s="17"/>
      <c r="I22" s="8"/>
      <c r="J22" s="42"/>
    </row>
    <row r="23" spans="2:10" ht="30" customHeight="1" x14ac:dyDescent="0.15">
      <c r="B23" s="39"/>
      <c r="C23" s="47" t="s">
        <v>12</v>
      </c>
      <c r="D23" s="47"/>
      <c r="E23" s="6"/>
      <c r="F23" s="6"/>
      <c r="G23" s="6">
        <v>4881.7</v>
      </c>
      <c r="H23" s="6"/>
      <c r="I23" s="8">
        <v>9626.1</v>
      </c>
      <c r="J23" s="42"/>
    </row>
    <row r="24" spans="2:10" ht="30" customHeight="1" x14ac:dyDescent="0.15">
      <c r="B24" s="39"/>
      <c r="C24" s="45"/>
      <c r="D24" s="45"/>
      <c r="E24" s="6"/>
      <c r="F24" s="6"/>
      <c r="G24" s="6"/>
      <c r="H24" s="6"/>
      <c r="I24" s="8"/>
      <c r="J24" s="42"/>
    </row>
    <row r="25" spans="2:10" ht="30" customHeight="1" x14ac:dyDescent="0.15">
      <c r="B25" s="39"/>
      <c r="C25" s="47" t="s">
        <v>13</v>
      </c>
      <c r="D25" s="47"/>
      <c r="E25" s="6"/>
      <c r="F25" s="6">
        <v>9626.1</v>
      </c>
      <c r="G25" s="6"/>
      <c r="H25" s="6">
        <v>8080.1</v>
      </c>
      <c r="I25" s="8"/>
      <c r="J25" s="42"/>
    </row>
    <row r="26" spans="2:10" ht="30" customHeight="1" x14ac:dyDescent="0.15">
      <c r="B26" s="39"/>
      <c r="C26" s="45"/>
      <c r="D26" s="45"/>
      <c r="E26" s="6"/>
      <c r="F26" s="6"/>
      <c r="G26" s="6"/>
      <c r="H26" s="6"/>
      <c r="I26" s="8"/>
      <c r="J26" s="42"/>
    </row>
    <row r="27" spans="2:10" ht="30" customHeight="1" x14ac:dyDescent="0.15">
      <c r="B27" s="39"/>
      <c r="C27" s="47" t="s">
        <v>14</v>
      </c>
      <c r="D27" s="47"/>
      <c r="E27" s="6"/>
      <c r="F27" s="6"/>
      <c r="G27" s="6"/>
      <c r="H27" s="6"/>
      <c r="I27" s="8"/>
      <c r="J27" s="42"/>
    </row>
    <row r="28" spans="2:10" ht="30" customHeight="1" x14ac:dyDescent="0.15">
      <c r="B28" s="39"/>
      <c r="C28" s="45"/>
      <c r="D28" s="45"/>
      <c r="E28" s="6"/>
      <c r="F28" s="6"/>
      <c r="G28" s="6"/>
      <c r="H28" s="6"/>
      <c r="I28" s="8"/>
      <c r="J28" s="42"/>
    </row>
    <row r="29" spans="2:10" ht="30" customHeight="1" x14ac:dyDescent="0.15">
      <c r="B29" s="39"/>
      <c r="C29" s="47" t="s">
        <v>15</v>
      </c>
      <c r="D29" s="47"/>
      <c r="E29" s="6"/>
      <c r="F29" s="6"/>
      <c r="G29" s="6"/>
      <c r="H29" s="6"/>
      <c r="I29" s="8"/>
      <c r="J29" s="42"/>
    </row>
    <row r="30" spans="2:10" ht="30" customHeight="1" x14ac:dyDescent="0.15">
      <c r="B30" s="41"/>
      <c r="C30" s="46"/>
      <c r="D30" s="30"/>
      <c r="E30" s="6"/>
      <c r="F30" s="6"/>
      <c r="G30" s="6"/>
      <c r="H30" s="6"/>
      <c r="I30" s="8"/>
      <c r="J30" s="42"/>
    </row>
    <row r="31" spans="2:10" ht="14.25" thickBot="1" x14ac:dyDescent="0.2">
      <c r="B31" s="41"/>
      <c r="C31" s="53" t="s">
        <v>21</v>
      </c>
      <c r="D31" s="53"/>
      <c r="E31" s="28">
        <v>49670.2</v>
      </c>
      <c r="F31" s="28">
        <f>F12+F21</f>
        <v>127442.6</v>
      </c>
      <c r="G31" s="28">
        <f>G12+G21</f>
        <v>4881.7</v>
      </c>
      <c r="H31" s="28">
        <v>8080.1</v>
      </c>
      <c r="I31" s="28">
        <f>SUM(E31:H31)</f>
        <v>190074.6</v>
      </c>
      <c r="J31" s="42"/>
    </row>
    <row r="32" spans="2:10" ht="9.75" customHeight="1" x14ac:dyDescent="0.15">
      <c r="B32" s="39"/>
      <c r="C32" s="30"/>
      <c r="D32" s="32"/>
      <c r="E32" s="7"/>
      <c r="F32" s="7"/>
      <c r="G32" s="7"/>
      <c r="H32" s="7"/>
      <c r="I32" s="7"/>
      <c r="J32" s="42"/>
    </row>
    <row r="33" spans="2:10" x14ac:dyDescent="0.15">
      <c r="B33" s="41"/>
      <c r="C33" s="52" t="s">
        <v>22</v>
      </c>
      <c r="D33" s="52"/>
      <c r="E33" s="8"/>
      <c r="F33" s="8"/>
      <c r="G33" s="8"/>
      <c r="H33" s="8"/>
      <c r="I33" s="8"/>
      <c r="J33" s="42"/>
    </row>
    <row r="34" spans="2:10" x14ac:dyDescent="0.15">
      <c r="B34" s="41"/>
      <c r="C34" s="46"/>
      <c r="D34" s="46"/>
      <c r="E34" s="17"/>
      <c r="F34" s="17"/>
      <c r="G34" s="17"/>
      <c r="H34" s="17"/>
      <c r="I34" s="8"/>
      <c r="J34" s="42"/>
    </row>
    <row r="35" spans="2:10" ht="30" customHeight="1" x14ac:dyDescent="0.15">
      <c r="B35" s="39"/>
      <c r="C35" s="47" t="s">
        <v>16</v>
      </c>
      <c r="D35" s="47"/>
      <c r="E35" s="6"/>
      <c r="F35" s="6"/>
      <c r="G35" s="6"/>
      <c r="H35" s="6"/>
      <c r="I35" s="8"/>
      <c r="J35" s="42"/>
    </row>
    <row r="36" spans="2:10" ht="30" customHeight="1" x14ac:dyDescent="0.15">
      <c r="B36" s="39"/>
      <c r="C36" s="45"/>
      <c r="D36" s="45"/>
      <c r="E36" s="6"/>
      <c r="F36" s="6"/>
      <c r="G36" s="6"/>
      <c r="H36" s="6"/>
      <c r="I36" s="8"/>
      <c r="J36" s="42"/>
    </row>
    <row r="37" spans="2:10" ht="30" customHeight="1" x14ac:dyDescent="0.15">
      <c r="B37" s="39"/>
      <c r="C37" s="47" t="s">
        <v>10</v>
      </c>
      <c r="D37" s="47"/>
      <c r="E37" s="6"/>
      <c r="F37" s="6"/>
      <c r="G37" s="6"/>
      <c r="H37" s="6"/>
      <c r="I37" s="8"/>
      <c r="J37" s="42"/>
    </row>
    <row r="38" spans="2:10" ht="30" customHeight="1" x14ac:dyDescent="0.15">
      <c r="B38" s="39"/>
      <c r="C38" s="45"/>
      <c r="D38" s="45"/>
      <c r="E38" s="6"/>
      <c r="F38" s="6"/>
      <c r="G38" s="6"/>
      <c r="H38" s="6"/>
      <c r="I38" s="8"/>
      <c r="J38" s="42"/>
    </row>
    <row r="39" spans="2:10" ht="30" customHeight="1" x14ac:dyDescent="0.15">
      <c r="B39" s="39"/>
      <c r="C39" s="47" t="s">
        <v>11</v>
      </c>
      <c r="D39" s="47"/>
      <c r="E39" s="6"/>
      <c r="F39" s="6"/>
      <c r="G39" s="6"/>
      <c r="H39" s="6"/>
      <c r="I39" s="8"/>
      <c r="J39" s="42"/>
    </row>
    <row r="40" spans="2:10" ht="30" customHeight="1" x14ac:dyDescent="0.15">
      <c r="B40" s="39"/>
      <c r="C40" s="45"/>
      <c r="D40" s="45"/>
      <c r="E40" s="6"/>
      <c r="F40" s="6"/>
      <c r="G40" s="6"/>
      <c r="H40" s="6"/>
      <c r="I40" s="8"/>
      <c r="J40" s="42"/>
    </row>
    <row r="41" spans="2:10" ht="30" customHeight="1" x14ac:dyDescent="0.15">
      <c r="B41" s="41"/>
      <c r="C41" s="46"/>
      <c r="D41" s="30"/>
      <c r="E41" s="6"/>
      <c r="F41" s="6"/>
      <c r="G41" s="6"/>
      <c r="H41" s="6"/>
      <c r="I41" s="7"/>
      <c r="J41" s="42"/>
    </row>
    <row r="42" spans="2:10" x14ac:dyDescent="0.15">
      <c r="B42" s="41" t="s">
        <v>1</v>
      </c>
      <c r="C42" s="52" t="s">
        <v>28</v>
      </c>
      <c r="D42" s="52"/>
      <c r="E42" s="8"/>
      <c r="F42" s="8">
        <f>SUM(F46:F50)</f>
        <v>30.7</v>
      </c>
      <c r="G42" s="8">
        <v>4881.7</v>
      </c>
      <c r="H42" s="8"/>
      <c r="I42" s="8">
        <f>SUM(E42:H42)</f>
        <v>4912.3999999999996</v>
      </c>
      <c r="J42" s="42"/>
    </row>
    <row r="43" spans="2:10" ht="30" customHeight="1" x14ac:dyDescent="0.15">
      <c r="B43" s="41"/>
      <c r="C43" s="46"/>
      <c r="D43" s="46"/>
      <c r="E43" s="17"/>
      <c r="F43" s="17"/>
      <c r="G43" s="17"/>
      <c r="H43" s="17"/>
      <c r="I43" s="8"/>
      <c r="J43" s="42"/>
    </row>
    <row r="44" spans="2:10" ht="30" customHeight="1" x14ac:dyDescent="0.15">
      <c r="B44" s="39"/>
      <c r="C44" s="47" t="s">
        <v>12</v>
      </c>
      <c r="D44" s="47"/>
      <c r="E44" s="6"/>
      <c r="F44" s="6"/>
      <c r="G44" s="6">
        <v>30.73</v>
      </c>
      <c r="H44" s="6"/>
      <c r="I44" s="8">
        <v>4881.6999999999971</v>
      </c>
      <c r="J44" s="42"/>
    </row>
    <row r="45" spans="2:10" ht="30" customHeight="1" x14ac:dyDescent="0.15">
      <c r="B45" s="39"/>
      <c r="C45" s="45"/>
      <c r="D45" s="45"/>
      <c r="E45" s="6"/>
      <c r="F45" s="6"/>
      <c r="G45" s="6">
        <v>-30.73</v>
      </c>
      <c r="H45" s="6"/>
      <c r="I45" s="8"/>
      <c r="J45" s="42"/>
    </row>
    <row r="46" spans="2:10" ht="30" customHeight="1" x14ac:dyDescent="0.15">
      <c r="B46" s="39"/>
      <c r="C46" s="47" t="s">
        <v>13</v>
      </c>
      <c r="D46" s="47"/>
      <c r="E46" s="6"/>
      <c r="F46" s="6">
        <v>30.7</v>
      </c>
      <c r="G46" s="6"/>
      <c r="H46" s="6"/>
      <c r="I46" s="8"/>
      <c r="J46" s="42"/>
    </row>
    <row r="47" spans="2:10" ht="30" customHeight="1" x14ac:dyDescent="0.15">
      <c r="B47" s="39"/>
      <c r="C47" s="45"/>
      <c r="D47" s="45"/>
      <c r="E47" s="6"/>
      <c r="F47" s="6"/>
      <c r="G47" s="6"/>
      <c r="H47" s="6"/>
      <c r="I47" s="8"/>
      <c r="J47" s="42"/>
    </row>
    <row r="48" spans="2:10" ht="30" customHeight="1" x14ac:dyDescent="0.15">
      <c r="B48" s="39"/>
      <c r="C48" s="47" t="s">
        <v>14</v>
      </c>
      <c r="D48" s="47"/>
      <c r="E48" s="6"/>
      <c r="F48" s="6"/>
      <c r="G48" s="6"/>
      <c r="H48" s="6"/>
      <c r="I48" s="8"/>
      <c r="J48" s="42"/>
    </row>
    <row r="49" spans="2:11" ht="30" customHeight="1" x14ac:dyDescent="0.15">
      <c r="B49" s="39"/>
      <c r="C49" s="45"/>
      <c r="D49" s="45"/>
      <c r="E49" s="6"/>
      <c r="F49" s="6"/>
      <c r="G49" s="6"/>
      <c r="H49" s="6"/>
      <c r="I49" s="8"/>
      <c r="J49" s="42"/>
    </row>
    <row r="50" spans="2:11" ht="30" customHeight="1" x14ac:dyDescent="0.15">
      <c r="B50" s="39"/>
      <c r="C50" s="47" t="s">
        <v>15</v>
      </c>
      <c r="D50" s="47"/>
      <c r="E50" s="6"/>
      <c r="F50" s="6"/>
      <c r="G50" s="6"/>
      <c r="H50" s="6"/>
      <c r="I50" s="8"/>
      <c r="J50" s="42"/>
    </row>
    <row r="51" spans="2:11" ht="30" customHeight="1" x14ac:dyDescent="0.15">
      <c r="B51" s="41"/>
      <c r="C51" s="46"/>
      <c r="D51" s="30"/>
      <c r="E51" s="6"/>
      <c r="F51" s="6"/>
      <c r="G51" s="6"/>
      <c r="H51" s="6"/>
      <c r="I51" s="8"/>
      <c r="J51" s="42"/>
    </row>
    <row r="52" spans="2:11" x14ac:dyDescent="0.15">
      <c r="B52" s="41"/>
      <c r="C52" s="57" t="s">
        <v>29</v>
      </c>
      <c r="D52" s="57"/>
      <c r="E52" s="8">
        <f>E31+E33</f>
        <v>49670.2</v>
      </c>
      <c r="F52" s="8">
        <f>F31+F42</f>
        <v>127473.3</v>
      </c>
      <c r="G52" s="8">
        <f>4881.6</f>
        <v>4881.6000000000004</v>
      </c>
      <c r="H52" s="8">
        <f>H31+H33+H42</f>
        <v>8080.1</v>
      </c>
      <c r="I52" s="8">
        <f>SUM(E52:H52)</f>
        <v>190105.2</v>
      </c>
      <c r="J52" s="42"/>
    </row>
    <row r="53" spans="2:11" x14ac:dyDescent="0.15">
      <c r="B53" s="43"/>
      <c r="C53" s="18"/>
      <c r="D53" s="18"/>
      <c r="E53" s="18"/>
      <c r="F53" s="18"/>
      <c r="G53" s="18"/>
      <c r="H53" s="18"/>
      <c r="I53" s="18"/>
      <c r="J53" s="44"/>
    </row>
    <row r="54" spans="2:11" x14ac:dyDescent="0.15">
      <c r="E54" s="19"/>
      <c r="F54" s="19"/>
      <c r="J54" s="15"/>
    </row>
    <row r="55" spans="2:11" x14ac:dyDescent="0.15">
      <c r="B55" s="9"/>
      <c r="C55" s="58" t="s">
        <v>17</v>
      </c>
      <c r="D55" s="58"/>
      <c r="E55" s="58"/>
      <c r="F55" s="58"/>
      <c r="G55" s="58"/>
      <c r="H55" s="58"/>
      <c r="I55" s="58"/>
      <c r="J55" s="58"/>
      <c r="K55" s="20"/>
    </row>
    <row r="56" spans="2:11" x14ac:dyDescent="0.15">
      <c r="B56" s="9"/>
      <c r="C56" s="20"/>
      <c r="D56" s="21"/>
      <c r="E56" s="22"/>
      <c r="F56" s="22"/>
      <c r="G56" s="9"/>
      <c r="H56" s="23"/>
      <c r="I56" s="21"/>
      <c r="J56" s="22"/>
      <c r="K56" s="22"/>
    </row>
    <row r="57" spans="2:11" x14ac:dyDescent="0.15">
      <c r="B57" s="9"/>
      <c r="C57" s="20"/>
      <c r="D57" s="61"/>
      <c r="E57" s="61"/>
      <c r="F57" s="22"/>
      <c r="G57" s="9"/>
      <c r="H57" s="62"/>
      <c r="I57" s="62"/>
      <c r="J57" s="22"/>
      <c r="K57" s="22"/>
    </row>
    <row r="58" spans="2:11" x14ac:dyDescent="0.15">
      <c r="B58" s="9"/>
      <c r="C58" s="24"/>
      <c r="D58" s="60"/>
      <c r="E58" s="60"/>
      <c r="F58" s="22"/>
      <c r="G58" s="22"/>
      <c r="H58" s="60"/>
      <c r="I58" s="60"/>
      <c r="J58" s="25"/>
      <c r="K58" s="22"/>
    </row>
    <row r="59" spans="2:11" x14ac:dyDescent="0.15">
      <c r="B59" s="9"/>
      <c r="C59" s="26"/>
      <c r="D59" s="56"/>
      <c r="E59" s="56"/>
      <c r="F59" s="27"/>
      <c r="G59" s="27"/>
      <c r="H59" s="56"/>
      <c r="I59" s="56"/>
      <c r="J59" s="25"/>
      <c r="K59" s="22"/>
    </row>
  </sheetData>
  <sheetProtection formatCells="0" formatColumns="0" formatRows="0" insertColumns="0" insertRows="0" insertHyperlinks="0" deleteColumns="0" deleteRows="0" selectLockedCells="1"/>
  <mergeCells count="33">
    <mergeCell ref="D59:E59"/>
    <mergeCell ref="H59:I59"/>
    <mergeCell ref="C50:D50"/>
    <mergeCell ref="C52:D52"/>
    <mergeCell ref="C55:J55"/>
    <mergeCell ref="D57:E57"/>
    <mergeCell ref="H57:I57"/>
    <mergeCell ref="D58:E58"/>
    <mergeCell ref="H58:I58"/>
    <mergeCell ref="C48:D48"/>
    <mergeCell ref="C25:D25"/>
    <mergeCell ref="C27:D27"/>
    <mergeCell ref="C29:D29"/>
    <mergeCell ref="C31:D31"/>
    <mergeCell ref="C33:D33"/>
    <mergeCell ref="C35:D35"/>
    <mergeCell ref="C37:D37"/>
    <mergeCell ref="C39:D39"/>
    <mergeCell ref="C42:D42"/>
    <mergeCell ref="C44:D44"/>
    <mergeCell ref="C46:D46"/>
    <mergeCell ref="C23:D23"/>
    <mergeCell ref="D2:H2"/>
    <mergeCell ref="D3:H3"/>
    <mergeCell ref="D4:H4"/>
    <mergeCell ref="D5:H5"/>
    <mergeCell ref="C7:D7"/>
    <mergeCell ref="C10:D10"/>
    <mergeCell ref="C12:D12"/>
    <mergeCell ref="C14:D14"/>
    <mergeCell ref="C16:D16"/>
    <mergeCell ref="C18:D18"/>
    <mergeCell ref="C21:D21"/>
  </mergeCells>
  <pageMargins left="0.7" right="0.7" top="0.75" bottom="0.75" header="0.3" footer="0.3"/>
  <pageSetup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Hoja1 (2)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Ivonne Pineda Castañeda</dc:creator>
  <cp:lastModifiedBy>Hewlett-Packard Company</cp:lastModifiedBy>
  <cp:lastPrinted>2018-06-13T17:00:11Z</cp:lastPrinted>
  <dcterms:created xsi:type="dcterms:W3CDTF">2014-09-04T19:19:04Z</dcterms:created>
  <dcterms:modified xsi:type="dcterms:W3CDTF">2018-06-13T17:00:12Z</dcterms:modified>
</cp:coreProperties>
</file>